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G196" i="1"/>
  <c r="F196" i="1"/>
  <c r="H196" i="1"/>
  <c r="L196" i="1"/>
  <c r="J196" i="1"/>
</calcChain>
</file>

<file path=xl/sharedStrings.xml><?xml version="1.0" encoding="utf-8"?>
<sst xmlns="http://schemas.openxmlformats.org/spreadsheetml/2006/main" count="243" uniqueCount="74">
  <si>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</si>
  <si>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</si>
  <si>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</si>
  <si>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</si>
  <si>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</si>
  <si>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</si>
  <si>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</si>
  <si>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</si>
  <si>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</si>
  <si>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</si>
  <si>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</si>
  <si>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</si>
  <si>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</si>
  <si>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</si>
  <si>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</si>
  <si>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</si>
  <si>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</si>
  <si>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</si>
  <si>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</si>
  <si>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</si>
  <si>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</si>
  <si>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</si>
  <si>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</si>
  <si>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</si>
  <si>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</si>
  <si>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</si>
  <si>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</si>
  <si>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</si>
  <si>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</si>
  <si>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</si>
  <si>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</si>
  <si>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</si>
  <si>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</si>
  <si>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</si>
  <si>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</si>
  <si>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</si>
  <si>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</si>
  <si>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</si>
  <si>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</si>
  <si>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</si>
  <si>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Егорычева Н.В.</t>
  </si>
  <si>
    <t>Греча отварная рассыпчатая</t>
  </si>
  <si>
    <t>Котлета школьная</t>
  </si>
  <si>
    <t>Огурец свежий</t>
  </si>
  <si>
    <t xml:space="preserve">Кисель </t>
  </si>
  <si>
    <t>Хлеб</t>
  </si>
  <si>
    <t>МБОУ "СОШ п. Яйва"</t>
  </si>
  <si>
    <t>овощи</t>
  </si>
  <si>
    <t>Чай с сахаром</t>
  </si>
  <si>
    <t>Пюре картофельное</t>
  </si>
  <si>
    <t>Чай с лимоном</t>
  </si>
  <si>
    <t>Макаронные изделия</t>
  </si>
  <si>
    <t>Тефтели</t>
  </si>
  <si>
    <t>Яблоко свежее</t>
  </si>
  <si>
    <t>Печенье</t>
  </si>
  <si>
    <t>Котлета рыбная</t>
  </si>
  <si>
    <t>выпечка</t>
  </si>
  <si>
    <t>Птица в соусе</t>
  </si>
  <si>
    <t>Хлеб пшеничный</t>
  </si>
  <si>
    <t>гор. блюдо</t>
  </si>
  <si>
    <t>Рис отварной</t>
  </si>
  <si>
    <t>Биточек из мяса птицы</t>
  </si>
  <si>
    <t>Компот из сухофруктов</t>
  </si>
  <si>
    <t>Помидор</t>
  </si>
  <si>
    <t>Жаркое по домашнему</t>
  </si>
  <si>
    <t>Бутерброд</t>
  </si>
  <si>
    <t>Кисель</t>
  </si>
  <si>
    <t>Сосиска молочная в/с</t>
  </si>
  <si>
    <t>Напиток из шиповника</t>
  </si>
  <si>
    <t>Бутерброд с сыром</t>
  </si>
  <si>
    <t>Суп гороховый</t>
  </si>
  <si>
    <t>Плов из филе курицы</t>
  </si>
  <si>
    <t>Рис рассыпчатый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</si>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</sst>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9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/>
    <xf numFmtId="2" fontId="0" fillId="4" borderId="1" xfId="0" applyNumberFormat="1" applyFill="1" applyBorder="1" applyProtection="1">
      <protection locked="0"/>
    </xf>
    <xf numFmtId="2" fontId="0" fillId="0" borderId="2" xfId="0" applyNumberFormat="1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2" fontId="0" fillId="4" borderId="5" xfId="0" applyNumberFormat="1" applyFill="1" applyBorder="1" applyProtection="1">
      <protection locked="0"/>
    </xf>
    <xf numFmtId="0" fontId="12" fillId="0" borderId="2" xfId="1" applyBorder="1"/>
    <xf numFmtId="0" fontId="12" fillId="0" borderId="1" xfId="1" applyBorder="1"/>
    <xf numFmtId="0" fontId="12" fillId="0" borderId="5" xfId="1" applyBorder="1"/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5" xfId="1" applyFill="1" applyBorder="1" applyAlignment="1" applyProtection="1">
      <alignment wrapText="1"/>
      <protection locked="0"/>
    </xf>
    <xf numFmtId="1" fontId="12" fillId="4" borderId="1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5" xfId="1" applyNumberFormat="1" applyFill="1" applyBorder="1" applyProtection="1">
      <protection locked="0"/>
    </xf>
    <xf numFmtId="0" fontId="12" fillId="4" borderId="2" xfId="1" applyNumberFormat="1" applyFill="1" applyBorder="1" applyAlignment="1" applyProtection="1">
      <alignment horizontal="right"/>
      <protection locked="0"/>
    </xf>
    <xf numFmtId="2" fontId="12" fillId="4" borderId="1" xfId="1" applyNumberFormat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2" fontId="12" fillId="4" borderId="5" xfId="1" applyNumberFormat="1" applyFill="1" applyBorder="1" applyProtection="1">
      <protection locked="0"/>
    </xf>
    <xf numFmtId="2" fontId="12" fillId="4" borderId="2" xfId="1" applyNumberFormat="1" applyFill="1" applyBorder="1" applyAlignment="1" applyProtection="1">
      <alignment horizontal="right"/>
      <protection locked="0"/>
    </xf>
    <xf numFmtId="2" fontId="12" fillId="4" borderId="17" xfId="1" applyNumberFormat="1" applyFill="1" applyBorder="1" applyProtection="1">
      <protection locked="0"/>
    </xf>
    <xf numFmtId="2" fontId="12" fillId="4" borderId="15" xfId="1" applyNumberFormat="1" applyFill="1" applyBorder="1" applyProtection="1">
      <protection locked="0"/>
    </xf>
    <xf numFmtId="2" fontId="12" fillId="4" borderId="23" xfId="1" applyNumberFormat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2" fontId="12" fillId="4" borderId="5" xfId="1" applyNumberFormat="1" applyFill="1" applyBorder="1" applyProtection="1">
      <protection locked="0"/>
    </xf>
    <xf numFmtId="164" fontId="12" fillId="4" borderId="1" xfId="1" applyNumberFormat="1" applyFill="1" applyBorder="1" applyProtection="1">
      <protection locked="0"/>
    </xf>
    <xf numFmtId="164" fontId="12" fillId="4" borderId="2" xfId="1" applyNumberFormat="1" applyFill="1" applyBorder="1" applyProtection="1">
      <protection locked="0"/>
    </xf>
    <xf numFmtId="2" fontId="12" fillId="4" borderId="1" xfId="1" applyNumberFormat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2" fontId="12" fillId="4" borderId="5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0" fontId="12" fillId="4" borderId="1" xfId="1" applyFill="1" applyBorder="1" applyProtection="1">
      <protection locked="0"/>
    </xf>
    <xf numFmtId="0" fontId="12" fillId="4" borderId="5" xfId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L177" sqref="L177:L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46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40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8.51</v>
      </c>
      <c r="H6" s="40">
        <v>6.36</v>
      </c>
      <c r="I6" s="40">
        <v>37.700000000000003</v>
      </c>
      <c r="J6" s="40">
        <v>242.1</v>
      </c>
      <c r="K6" s="41">
        <v>202</v>
      </c>
      <c r="L6" s="56">
        <v>15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90</v>
      </c>
      <c r="G7" s="43">
        <v>13.8</v>
      </c>
      <c r="H7" s="43">
        <v>8.8000000000000007</v>
      </c>
      <c r="I7" s="43">
        <v>12</v>
      </c>
      <c r="J7" s="43">
        <v>192</v>
      </c>
      <c r="K7" s="44">
        <v>347</v>
      </c>
      <c r="L7" s="53">
        <v>57.56</v>
      </c>
    </row>
    <row r="8" spans="1:12" ht="15" x14ac:dyDescent="0.25">
      <c r="A8" s="23"/>
      <c r="B8" s="15"/>
      <c r="C8" s="11"/>
      <c r="D8" s="7" t="s">
        <v>47</v>
      </c>
      <c r="E8" s="42" t="s">
        <v>43</v>
      </c>
      <c r="F8" s="43">
        <v>30</v>
      </c>
      <c r="G8" s="43">
        <v>0.21</v>
      </c>
      <c r="H8" s="43">
        <v>0.03</v>
      </c>
      <c r="I8" s="43">
        <v>0.56999999999999995</v>
      </c>
      <c r="J8" s="43">
        <v>3.3</v>
      </c>
      <c r="K8" s="44">
        <v>148</v>
      </c>
      <c r="L8" s="53">
        <v>9.7100000000000009</v>
      </c>
    </row>
    <row r="9" spans="1:12" ht="15" x14ac:dyDescent="0.25">
      <c r="A9" s="23"/>
      <c r="B9" s="15"/>
      <c r="C9" s="11"/>
      <c r="D9" s="7" t="s">
        <v>30</v>
      </c>
      <c r="E9" s="42" t="s">
        <v>44</v>
      </c>
      <c r="F9" s="43">
        <v>200</v>
      </c>
      <c r="G9" s="43">
        <v>0</v>
      </c>
      <c r="H9" s="43">
        <v>6</v>
      </c>
      <c r="I9" s="43">
        <v>15</v>
      </c>
      <c r="J9" s="43">
        <v>60</v>
      </c>
      <c r="K9" s="44">
        <v>484</v>
      </c>
      <c r="L9" s="66">
        <v>15</v>
      </c>
    </row>
    <row r="10" spans="1:12" ht="15" x14ac:dyDescent="0.25">
      <c r="A10" s="23"/>
      <c r="B10" s="15"/>
      <c r="C10" s="11"/>
      <c r="D10" s="7" t="s">
        <v>23</v>
      </c>
      <c r="E10" s="42" t="s">
        <v>45</v>
      </c>
      <c r="F10" s="43">
        <v>40</v>
      </c>
      <c r="G10" s="43">
        <v>3.04</v>
      </c>
      <c r="H10" s="43">
        <v>0.32</v>
      </c>
      <c r="I10" s="43">
        <v>19.68</v>
      </c>
      <c r="J10" s="43">
        <v>93.6</v>
      </c>
      <c r="K10" s="44">
        <v>573</v>
      </c>
      <c r="L10" s="53">
        <v>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25.560000000000002</v>
      </c>
      <c r="H13" s="19">
        <f t="shared" si="0"/>
        <v>21.509999999999998</v>
      </c>
      <c r="I13" s="19">
        <f t="shared" si="0"/>
        <v>84.950000000000017</v>
      </c>
      <c r="J13" s="19">
        <f t="shared" si="0"/>
        <v>591</v>
      </c>
      <c r="K13" s="25"/>
      <c r="L13" s="19">
        <f t="shared" ref="L13" si="1">SUM(L6:L12)</f>
        <v>101.27000000000001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510</v>
      </c>
      <c r="G24" s="32">
        <f t="shared" ref="G24:J24" si="4">G13+G23</f>
        <v>25.560000000000002</v>
      </c>
      <c r="H24" s="32">
        <f t="shared" si="4"/>
        <v>21.509999999999998</v>
      </c>
      <c r="I24" s="32">
        <f t="shared" si="4"/>
        <v>84.950000000000017</v>
      </c>
      <c r="J24" s="32">
        <f t="shared" si="4"/>
        <v>591</v>
      </c>
      <c r="K24" s="32"/>
      <c r="L24" s="32">
        <f t="shared" ref="L24" si="5">L13+L23</f>
        <v>101.27000000000001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1" t="s">
        <v>21</v>
      </c>
      <c r="E25" s="39" t="s">
        <v>49</v>
      </c>
      <c r="F25" s="40">
        <v>150</v>
      </c>
      <c r="G25" s="40">
        <v>4.05</v>
      </c>
      <c r="H25" s="40">
        <v>6</v>
      </c>
      <c r="I25" s="40">
        <v>8.6999999999999993</v>
      </c>
      <c r="J25" s="40">
        <v>105</v>
      </c>
      <c r="K25" s="41">
        <v>377</v>
      </c>
      <c r="L25" s="40">
        <v>26</v>
      </c>
    </row>
    <row r="26" spans="1:12" ht="15" x14ac:dyDescent="0.25">
      <c r="A26" s="14"/>
      <c r="B26" s="15"/>
      <c r="C26" s="11"/>
      <c r="D26" s="6" t="s">
        <v>21</v>
      </c>
      <c r="E26" s="42" t="s">
        <v>57</v>
      </c>
      <c r="F26" s="43">
        <v>90</v>
      </c>
      <c r="G26" s="43">
        <v>8.5500000000000007</v>
      </c>
      <c r="H26" s="43">
        <v>9.9600000000000009</v>
      </c>
      <c r="I26" s="43">
        <v>1.99</v>
      </c>
      <c r="J26" s="43">
        <v>131.78</v>
      </c>
      <c r="K26" s="44">
        <v>367</v>
      </c>
      <c r="L26" s="43">
        <v>57.07</v>
      </c>
    </row>
    <row r="27" spans="1:12" ht="15" x14ac:dyDescent="0.25">
      <c r="A27" s="14"/>
      <c r="B27" s="15"/>
      <c r="C27" s="11"/>
      <c r="D27" s="52" t="s">
        <v>56</v>
      </c>
      <c r="E27" s="42" t="s">
        <v>54</v>
      </c>
      <c r="F27" s="43">
        <v>30</v>
      </c>
      <c r="G27" s="43">
        <v>2.25</v>
      </c>
      <c r="H27" s="43">
        <v>3</v>
      </c>
      <c r="I27" s="43">
        <v>22.35</v>
      </c>
      <c r="J27" s="43">
        <v>124.5</v>
      </c>
      <c r="K27" s="44">
        <v>582</v>
      </c>
      <c r="L27" s="43">
        <v>7.2</v>
      </c>
    </row>
    <row r="28" spans="1:12" ht="15" x14ac:dyDescent="0.25">
      <c r="A28" s="14"/>
      <c r="B28" s="15"/>
      <c r="C28" s="11"/>
      <c r="D28" s="52" t="s">
        <v>30</v>
      </c>
      <c r="E28" s="42" t="s">
        <v>50</v>
      </c>
      <c r="F28" s="43">
        <v>200</v>
      </c>
      <c r="G28" s="43">
        <v>0.3</v>
      </c>
      <c r="H28" s="43">
        <v>0.1</v>
      </c>
      <c r="I28" s="43">
        <v>9.5</v>
      </c>
      <c r="J28" s="43">
        <v>40</v>
      </c>
      <c r="K28" s="44">
        <v>495</v>
      </c>
      <c r="L28" s="43">
        <v>7</v>
      </c>
    </row>
    <row r="29" spans="1:12" ht="15" x14ac:dyDescent="0.25">
      <c r="A29" s="14"/>
      <c r="B29" s="15"/>
      <c r="C29" s="11"/>
      <c r="D29" s="52" t="s">
        <v>23</v>
      </c>
      <c r="E29" s="42" t="s">
        <v>58</v>
      </c>
      <c r="F29" s="43">
        <v>40</v>
      </c>
      <c r="G29" s="43">
        <v>3.04</v>
      </c>
      <c r="H29" s="43">
        <v>0.32</v>
      </c>
      <c r="I29" s="43">
        <v>19.68</v>
      </c>
      <c r="J29" s="43">
        <v>93.6</v>
      </c>
      <c r="K29" s="44">
        <v>573</v>
      </c>
      <c r="L29" s="43">
        <v>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18.190000000000001</v>
      </c>
      <c r="H32" s="19">
        <f t="shared" ref="H32" si="7">SUM(H25:H31)</f>
        <v>19.380000000000003</v>
      </c>
      <c r="I32" s="19">
        <f t="shared" ref="I32" si="8">SUM(I25:I31)</f>
        <v>62.22</v>
      </c>
      <c r="J32" s="19">
        <f t="shared" ref="J32:L32" si="9">SUM(J25:J31)</f>
        <v>494.88</v>
      </c>
      <c r="K32" s="25"/>
      <c r="L32" s="19">
        <f t="shared" si="9"/>
        <v>101.27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510</v>
      </c>
      <c r="G43" s="32">
        <f t="shared" ref="G43" si="14">G32+G42</f>
        <v>18.190000000000001</v>
      </c>
      <c r="H43" s="32">
        <f t="shared" ref="H43" si="15">H32+H42</f>
        <v>19.380000000000003</v>
      </c>
      <c r="I43" s="32">
        <f t="shared" ref="I43" si="16">I32+I42</f>
        <v>62.22</v>
      </c>
      <c r="J43" s="32">
        <f t="shared" ref="J43:L43" si="17">J32+J42</f>
        <v>494.88</v>
      </c>
      <c r="K43" s="32"/>
      <c r="L43" s="32">
        <f t="shared" si="17"/>
        <v>101.27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150</v>
      </c>
      <c r="G44" s="40">
        <v>3.77</v>
      </c>
      <c r="H44" s="40">
        <v>5.43</v>
      </c>
      <c r="I44" s="40">
        <v>38.85</v>
      </c>
      <c r="J44" s="40">
        <v>219.3</v>
      </c>
      <c r="K44" s="41">
        <v>385</v>
      </c>
      <c r="L44" s="40">
        <v>17</v>
      </c>
    </row>
    <row r="45" spans="1:12" ht="15" x14ac:dyDescent="0.25">
      <c r="A45" s="23"/>
      <c r="B45" s="15"/>
      <c r="C45" s="11"/>
      <c r="D45" s="6" t="s">
        <v>59</v>
      </c>
      <c r="E45" s="42" t="s">
        <v>61</v>
      </c>
      <c r="F45" s="43">
        <v>90</v>
      </c>
      <c r="G45" s="43">
        <v>9.9</v>
      </c>
      <c r="H45" s="43">
        <v>11.16</v>
      </c>
      <c r="I45" s="43">
        <v>3.6</v>
      </c>
      <c r="J45" s="43">
        <v>157.69999999999999</v>
      </c>
      <c r="K45" s="44">
        <v>372</v>
      </c>
      <c r="L45" s="43">
        <v>55.56</v>
      </c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0.6</v>
      </c>
      <c r="H46" s="43">
        <v>0.1</v>
      </c>
      <c r="I46" s="43">
        <v>20.100000000000001</v>
      </c>
      <c r="J46" s="43">
        <v>84</v>
      </c>
      <c r="K46" s="44">
        <v>495</v>
      </c>
      <c r="L46" s="43">
        <v>15</v>
      </c>
    </row>
    <row r="47" spans="1:12" ht="15" x14ac:dyDescent="0.25">
      <c r="A47" s="23"/>
      <c r="B47" s="15"/>
      <c r="C47" s="11"/>
      <c r="D47" s="7" t="s">
        <v>23</v>
      </c>
      <c r="E47" s="42" t="s">
        <v>58</v>
      </c>
      <c r="F47" s="43">
        <v>40</v>
      </c>
      <c r="G47" s="43">
        <v>3.04</v>
      </c>
      <c r="H47" s="43">
        <v>0.32</v>
      </c>
      <c r="I47" s="43">
        <v>19.68</v>
      </c>
      <c r="J47" s="43">
        <v>93.6</v>
      </c>
      <c r="K47" s="44">
        <v>573</v>
      </c>
      <c r="L47" s="43">
        <v>4</v>
      </c>
    </row>
    <row r="48" spans="1:12" ht="15" x14ac:dyDescent="0.25">
      <c r="A48" s="23"/>
      <c r="B48" s="15"/>
      <c r="C48" s="11"/>
      <c r="D48" s="7" t="s">
        <v>47</v>
      </c>
      <c r="E48" s="42" t="s">
        <v>63</v>
      </c>
      <c r="F48" s="43">
        <v>20</v>
      </c>
      <c r="G48" s="43">
        <v>0.14000000000000001</v>
      </c>
      <c r="H48" s="43">
        <v>0.02</v>
      </c>
      <c r="I48" s="43">
        <v>0.38</v>
      </c>
      <c r="J48" s="43">
        <v>2.2000000000000002</v>
      </c>
      <c r="K48" s="44">
        <v>148</v>
      </c>
      <c r="L48" s="43">
        <v>9.7100000000000009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17.45</v>
      </c>
      <c r="H51" s="19">
        <f t="shared" ref="H51" si="19">SUM(H44:H50)</f>
        <v>17.03</v>
      </c>
      <c r="I51" s="19">
        <f t="shared" ref="I51" si="20">SUM(I44:I50)</f>
        <v>82.61</v>
      </c>
      <c r="J51" s="19">
        <f t="shared" ref="J51:L51" si="21">SUM(J44:J50)</f>
        <v>556.80000000000007</v>
      </c>
      <c r="K51" s="25"/>
      <c r="L51" s="19">
        <f t="shared" si="21"/>
        <v>101.27000000000001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500</v>
      </c>
      <c r="G62" s="32">
        <f t="shared" ref="G62" si="26">G51+G61</f>
        <v>17.45</v>
      </c>
      <c r="H62" s="32">
        <f t="shared" ref="H62" si="27">H51+H61</f>
        <v>17.03</v>
      </c>
      <c r="I62" s="32">
        <f t="shared" ref="I62" si="28">I51+I61</f>
        <v>82.61</v>
      </c>
      <c r="J62" s="32">
        <f t="shared" ref="J62:L62" si="29">J51+J61</f>
        <v>556.80000000000007</v>
      </c>
      <c r="K62" s="32"/>
      <c r="L62" s="32">
        <f t="shared" si="29"/>
        <v>101.27000000000001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1" t="s">
        <v>21</v>
      </c>
      <c r="E63" s="39" t="s">
        <v>51</v>
      </c>
      <c r="F63" s="40">
        <v>150</v>
      </c>
      <c r="G63" s="40">
        <v>5.55</v>
      </c>
      <c r="H63" s="40">
        <v>4.95</v>
      </c>
      <c r="I63" s="40">
        <v>29.55</v>
      </c>
      <c r="J63" s="40">
        <v>184.5</v>
      </c>
      <c r="K63" s="41">
        <v>256</v>
      </c>
      <c r="L63" s="40">
        <v>12</v>
      </c>
    </row>
    <row r="64" spans="1:12" ht="15" x14ac:dyDescent="0.25">
      <c r="A64" s="23"/>
      <c r="B64" s="15"/>
      <c r="C64" s="11"/>
      <c r="D64" s="6" t="s">
        <v>59</v>
      </c>
      <c r="E64" s="42" t="s">
        <v>52</v>
      </c>
      <c r="F64" s="43">
        <v>90</v>
      </c>
      <c r="G64" s="43">
        <v>9.4499999999999993</v>
      </c>
      <c r="H64" s="43">
        <v>7.31</v>
      </c>
      <c r="I64" s="43">
        <v>10.91</v>
      </c>
      <c r="J64" s="43">
        <v>147.38</v>
      </c>
      <c r="K64" s="44">
        <v>350</v>
      </c>
      <c r="L64" s="43">
        <v>57.07</v>
      </c>
    </row>
    <row r="65" spans="1:12" ht="15" x14ac:dyDescent="0.25">
      <c r="A65" s="23"/>
      <c r="B65" s="15"/>
      <c r="C65" s="11"/>
      <c r="D65" s="52" t="s">
        <v>30</v>
      </c>
      <c r="E65" s="42" t="s">
        <v>48</v>
      </c>
      <c r="F65" s="43">
        <v>200</v>
      </c>
      <c r="G65" s="43">
        <v>0.1</v>
      </c>
      <c r="H65" s="43">
        <v>0.2</v>
      </c>
      <c r="I65" s="43">
        <v>20.2</v>
      </c>
      <c r="J65" s="43">
        <v>86</v>
      </c>
      <c r="K65" s="44">
        <v>484</v>
      </c>
      <c r="L65" s="43">
        <v>20</v>
      </c>
    </row>
    <row r="66" spans="1:12" ht="15" x14ac:dyDescent="0.25">
      <c r="A66" s="23"/>
      <c r="B66" s="15"/>
      <c r="C66" s="11"/>
      <c r="D66" s="52" t="s">
        <v>23</v>
      </c>
      <c r="E66" s="42" t="s">
        <v>45</v>
      </c>
      <c r="F66" s="43">
        <v>40</v>
      </c>
      <c r="G66" s="43">
        <v>3.04</v>
      </c>
      <c r="H66" s="43">
        <v>0.32</v>
      </c>
      <c r="I66" s="43">
        <v>19.68</v>
      </c>
      <c r="J66" s="43">
        <v>93.6</v>
      </c>
      <c r="K66" s="44">
        <v>573</v>
      </c>
      <c r="L66" s="43">
        <v>4</v>
      </c>
    </row>
    <row r="67" spans="1:12" ht="15" x14ac:dyDescent="0.25">
      <c r="A67" s="23"/>
      <c r="B67" s="15"/>
      <c r="C67" s="11"/>
      <c r="D67" s="54" t="s">
        <v>47</v>
      </c>
      <c r="E67" s="42" t="s">
        <v>53</v>
      </c>
      <c r="F67" s="43">
        <v>20</v>
      </c>
      <c r="G67" s="43">
        <v>0.14000000000000001</v>
      </c>
      <c r="H67" s="43">
        <v>0.02</v>
      </c>
      <c r="I67" s="43">
        <v>0.38</v>
      </c>
      <c r="J67" s="43">
        <v>2.2000000000000002</v>
      </c>
      <c r="K67" s="44">
        <v>148</v>
      </c>
      <c r="L67" s="43">
        <v>8.1999999999999993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18.28</v>
      </c>
      <c r="H70" s="19">
        <f t="shared" ref="H70" si="31">SUM(H63:H69)</f>
        <v>12.799999999999999</v>
      </c>
      <c r="I70" s="19">
        <f t="shared" ref="I70" si="32">SUM(I63:I69)</f>
        <v>80.72</v>
      </c>
      <c r="J70" s="19">
        <f t="shared" ref="J70:L70" si="33">SUM(J63:J69)</f>
        <v>513.68000000000006</v>
      </c>
      <c r="K70" s="25"/>
      <c r="L70" s="19">
        <f t="shared" si="33"/>
        <v>101.27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500</v>
      </c>
      <c r="G81" s="32">
        <f t="shared" ref="G81" si="38">G70+G80</f>
        <v>18.28</v>
      </c>
      <c r="H81" s="32">
        <f t="shared" ref="H81" si="39">H70+H80</f>
        <v>12.799999999999999</v>
      </c>
      <c r="I81" s="32">
        <f t="shared" ref="I81" si="40">I70+I80</f>
        <v>80.72</v>
      </c>
      <c r="J81" s="32">
        <f t="shared" ref="J81:L81" si="41">J70+J80</f>
        <v>513.68000000000006</v>
      </c>
      <c r="K81" s="32"/>
      <c r="L81" s="32">
        <f t="shared" si="41"/>
        <v>101.27</v>
      </c>
    </row>
    <row r="82" spans="1:12" ht="15" x14ac:dyDescent="0.25">
      <c r="A82" s="20">
        <v>1</v>
      </c>
      <c r="B82" s="21">
        <v>5</v>
      </c>
      <c r="C82" s="22" t="s">
        <v>20</v>
      </c>
      <c r="D82" s="51" t="s">
        <v>21</v>
      </c>
      <c r="E82" s="39" t="s">
        <v>64</v>
      </c>
      <c r="F82" s="40">
        <v>200</v>
      </c>
      <c r="G82" s="40">
        <v>18.8</v>
      </c>
      <c r="H82" s="40">
        <v>11.3</v>
      </c>
      <c r="I82" s="40">
        <v>25.8</v>
      </c>
      <c r="J82" s="40">
        <v>307</v>
      </c>
      <c r="K82" s="41">
        <v>328</v>
      </c>
      <c r="L82" s="40">
        <v>74.260000000000005</v>
      </c>
    </row>
    <row r="83" spans="1:12" ht="15" x14ac:dyDescent="0.25">
      <c r="A83" s="23"/>
      <c r="B83" s="15"/>
      <c r="C83" s="11"/>
      <c r="D83" s="6" t="s">
        <v>22</v>
      </c>
      <c r="E83" s="42" t="s">
        <v>50</v>
      </c>
      <c r="F83" s="43">
        <v>200</v>
      </c>
      <c r="G83" s="43">
        <v>0.3</v>
      </c>
      <c r="H83" s="43">
        <v>0.1</v>
      </c>
      <c r="I83" s="43">
        <v>9.5</v>
      </c>
      <c r="J83" s="43">
        <v>40</v>
      </c>
      <c r="K83" s="44">
        <v>457</v>
      </c>
      <c r="L83" s="43">
        <v>7</v>
      </c>
    </row>
    <row r="84" spans="1:12" ht="15" x14ac:dyDescent="0.25">
      <c r="A84" s="23"/>
      <c r="B84" s="15"/>
      <c r="C84" s="11"/>
      <c r="D84" s="52" t="s">
        <v>23</v>
      </c>
      <c r="E84" s="42" t="s">
        <v>45</v>
      </c>
      <c r="F84" s="43">
        <v>40</v>
      </c>
      <c r="G84" s="43">
        <v>3.04</v>
      </c>
      <c r="H84" s="43">
        <v>0.32</v>
      </c>
      <c r="I84" s="43">
        <v>19.68</v>
      </c>
      <c r="J84" s="43">
        <v>93.6</v>
      </c>
      <c r="K84" s="44">
        <v>573</v>
      </c>
      <c r="L84" s="43">
        <v>4</v>
      </c>
    </row>
    <row r="85" spans="1:12" ht="15" x14ac:dyDescent="0.25">
      <c r="A85" s="23"/>
      <c r="B85" s="15"/>
      <c r="C85" s="11"/>
      <c r="D85" s="52" t="s">
        <v>56</v>
      </c>
      <c r="E85" s="42" t="s">
        <v>65</v>
      </c>
      <c r="F85" s="43">
        <v>45</v>
      </c>
      <c r="G85" s="43">
        <v>1.8</v>
      </c>
      <c r="H85" s="43">
        <v>3.8</v>
      </c>
      <c r="I85" s="43">
        <v>20.2</v>
      </c>
      <c r="J85" s="43">
        <v>121</v>
      </c>
      <c r="K85" s="44">
        <v>43</v>
      </c>
      <c r="L85" s="43">
        <v>16.010000000000002</v>
      </c>
    </row>
    <row r="86" spans="1:12" ht="15" x14ac:dyDescent="0.25">
      <c r="A86" s="23"/>
      <c r="B86" s="15"/>
      <c r="C86" s="11"/>
      <c r="D86" s="52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485</v>
      </c>
      <c r="G89" s="19">
        <f t="shared" ref="G89" si="42">SUM(G82:G88)</f>
        <v>23.94</v>
      </c>
      <c r="H89" s="19">
        <f t="shared" ref="H89" si="43">SUM(H82:H88)</f>
        <v>15.52</v>
      </c>
      <c r="I89" s="19">
        <f t="shared" ref="I89" si="44">SUM(I82:I88)</f>
        <v>75.179999999999993</v>
      </c>
      <c r="J89" s="19">
        <f t="shared" ref="J89:L89" si="45">SUM(J82:J88)</f>
        <v>561.6</v>
      </c>
      <c r="K89" s="25"/>
      <c r="L89" s="19">
        <f t="shared" si="45"/>
        <v>101.27000000000001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485</v>
      </c>
      <c r="G100" s="32">
        <f t="shared" ref="G100" si="50">G89+G99</f>
        <v>23.94</v>
      </c>
      <c r="H100" s="32">
        <f t="shared" ref="H100" si="51">H89+H99</f>
        <v>15.52</v>
      </c>
      <c r="I100" s="32">
        <f t="shared" ref="I100" si="52">I89+I99</f>
        <v>75.179999999999993</v>
      </c>
      <c r="J100" s="32">
        <f t="shared" ref="J100:L100" si="53">J89+J99</f>
        <v>561.6</v>
      </c>
      <c r="K100" s="32"/>
      <c r="L100" s="32">
        <f t="shared" si="53"/>
        <v>101.27000000000001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68" t="s">
        <v>21</v>
      </c>
      <c r="E101" s="70" t="s">
        <v>51</v>
      </c>
      <c r="F101" s="73">
        <v>150</v>
      </c>
      <c r="G101" s="77">
        <v>5.55</v>
      </c>
      <c r="H101" s="77">
        <v>4.95</v>
      </c>
      <c r="I101" s="82">
        <v>29.55</v>
      </c>
      <c r="J101" s="86">
        <v>184.5</v>
      </c>
      <c r="K101" s="92">
        <v>256</v>
      </c>
      <c r="L101" s="88">
        <v>12</v>
      </c>
    </row>
    <row r="102" spans="1:12" ht="15" x14ac:dyDescent="0.25">
      <c r="A102" s="23"/>
      <c r="B102" s="15"/>
      <c r="C102" s="11"/>
      <c r="D102" s="68" t="s">
        <v>21</v>
      </c>
      <c r="E102" s="71" t="s">
        <v>57</v>
      </c>
      <c r="F102" s="76">
        <v>90</v>
      </c>
      <c r="G102" s="80">
        <v>8.5500000000000007</v>
      </c>
      <c r="H102" s="78">
        <v>9.9600000000000009</v>
      </c>
      <c r="I102" s="81">
        <v>1.99</v>
      </c>
      <c r="J102" s="87">
        <v>131.78</v>
      </c>
      <c r="K102" s="91">
        <v>367</v>
      </c>
      <c r="L102" s="89">
        <v>57.07</v>
      </c>
    </row>
    <row r="103" spans="1:12" ht="15" x14ac:dyDescent="0.25">
      <c r="A103" s="23"/>
      <c r="B103" s="15"/>
      <c r="C103" s="11"/>
      <c r="D103" s="67" t="s">
        <v>47</v>
      </c>
      <c r="E103" s="71" t="s">
        <v>43</v>
      </c>
      <c r="F103" s="74">
        <v>20</v>
      </c>
      <c r="G103" s="78">
        <v>0.21</v>
      </c>
      <c r="H103" s="78">
        <v>0.03</v>
      </c>
      <c r="I103" s="81">
        <v>0.56999999999999995</v>
      </c>
      <c r="J103" s="84">
        <v>4.4000000000000004</v>
      </c>
      <c r="K103" s="91">
        <v>148</v>
      </c>
      <c r="L103" s="89">
        <v>13.2</v>
      </c>
    </row>
    <row r="104" spans="1:12" ht="15" x14ac:dyDescent="0.25">
      <c r="A104" s="23"/>
      <c r="B104" s="15"/>
      <c r="C104" s="11"/>
      <c r="D104" s="69" t="s">
        <v>30</v>
      </c>
      <c r="E104" s="72" t="s">
        <v>66</v>
      </c>
      <c r="F104" s="75">
        <v>200</v>
      </c>
      <c r="G104" s="79">
        <v>0</v>
      </c>
      <c r="H104" s="79">
        <v>0</v>
      </c>
      <c r="I104" s="83">
        <v>15</v>
      </c>
      <c r="J104" s="85">
        <v>60</v>
      </c>
      <c r="K104" s="93">
        <v>484</v>
      </c>
      <c r="L104" s="90">
        <v>15</v>
      </c>
    </row>
    <row r="105" spans="1:12" ht="15" x14ac:dyDescent="0.25">
      <c r="A105" s="23"/>
      <c r="B105" s="15"/>
      <c r="C105" s="11"/>
      <c r="D105" s="67" t="s">
        <v>23</v>
      </c>
      <c r="E105" s="71" t="s">
        <v>45</v>
      </c>
      <c r="F105" s="74">
        <v>40</v>
      </c>
      <c r="G105" s="78">
        <v>3.04</v>
      </c>
      <c r="H105" s="78">
        <v>0.32</v>
      </c>
      <c r="I105" s="81">
        <v>19.68</v>
      </c>
      <c r="J105" s="87">
        <v>93.6</v>
      </c>
      <c r="K105" s="91">
        <v>573</v>
      </c>
      <c r="L105" s="89">
        <v>4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17.350000000000001</v>
      </c>
      <c r="H108" s="19">
        <f t="shared" si="54"/>
        <v>15.26</v>
      </c>
      <c r="I108" s="19">
        <f t="shared" si="54"/>
        <v>66.789999999999992</v>
      </c>
      <c r="J108" s="19">
        <f t="shared" si="54"/>
        <v>474.28</v>
      </c>
      <c r="K108" s="25"/>
      <c r="L108" s="19">
        <f t="shared" ref="L108" si="55">SUM(L101:L107)</f>
        <v>101.27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500</v>
      </c>
      <c r="G119" s="32">
        <f t="shared" ref="G119" si="58">G108+G118</f>
        <v>17.350000000000001</v>
      </c>
      <c r="H119" s="32">
        <f t="shared" ref="H119" si="59">H108+H118</f>
        <v>15.26</v>
      </c>
      <c r="I119" s="32">
        <f t="shared" ref="I119" si="60">I108+I118</f>
        <v>66.789999999999992</v>
      </c>
      <c r="J119" s="32">
        <f t="shared" ref="J119:L119" si="61">J108+J118</f>
        <v>474.28</v>
      </c>
      <c r="K119" s="32"/>
      <c r="L119" s="32">
        <f t="shared" si="61"/>
        <v>101.27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49</v>
      </c>
      <c r="F120" s="40">
        <v>150</v>
      </c>
      <c r="G120" s="40">
        <v>4.05</v>
      </c>
      <c r="H120" s="40">
        <v>6</v>
      </c>
      <c r="I120" s="40">
        <v>8.6999999999999993</v>
      </c>
      <c r="J120" s="40">
        <v>105</v>
      </c>
      <c r="K120" s="41">
        <v>377</v>
      </c>
      <c r="L120" s="40">
        <v>26</v>
      </c>
    </row>
    <row r="121" spans="1:12" ht="15" x14ac:dyDescent="0.25">
      <c r="A121" s="14"/>
      <c r="B121" s="15"/>
      <c r="C121" s="11"/>
      <c r="D121" s="6" t="s">
        <v>59</v>
      </c>
      <c r="E121" s="42" t="s">
        <v>67</v>
      </c>
      <c r="F121" s="43">
        <v>80</v>
      </c>
      <c r="G121" s="43">
        <v>7.35</v>
      </c>
      <c r="H121" s="43">
        <v>11.9</v>
      </c>
      <c r="I121" s="43">
        <v>0.14000000000000001</v>
      </c>
      <c r="J121" s="43">
        <v>137.9</v>
      </c>
      <c r="K121" s="44">
        <v>353</v>
      </c>
      <c r="L121" s="43">
        <v>39.08</v>
      </c>
    </row>
    <row r="122" spans="1:12" ht="15" x14ac:dyDescent="0.25">
      <c r="A122" s="14"/>
      <c r="B122" s="15"/>
      <c r="C122" s="11"/>
      <c r="D122" s="7" t="s">
        <v>22</v>
      </c>
      <c r="E122" s="42" t="s">
        <v>68</v>
      </c>
      <c r="F122" s="43">
        <v>200</v>
      </c>
      <c r="G122" s="43">
        <v>0.67</v>
      </c>
      <c r="H122" s="43">
        <v>0.27</v>
      </c>
      <c r="I122" s="43">
        <v>18.3</v>
      </c>
      <c r="J122" s="43">
        <v>7.8</v>
      </c>
      <c r="K122" s="44">
        <v>496</v>
      </c>
      <c r="L122" s="43">
        <v>15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3.04</v>
      </c>
      <c r="H123" s="43">
        <v>0.32</v>
      </c>
      <c r="I123" s="43">
        <v>19.68</v>
      </c>
      <c r="J123" s="43">
        <v>93.6</v>
      </c>
      <c r="K123" s="44">
        <v>573</v>
      </c>
      <c r="L123" s="43">
        <v>4</v>
      </c>
    </row>
    <row r="124" spans="1:12" ht="15" x14ac:dyDescent="0.25">
      <c r="A124" s="14"/>
      <c r="B124" s="15"/>
      <c r="C124" s="11"/>
      <c r="D124" s="7"/>
      <c r="E124" s="42" t="s">
        <v>69</v>
      </c>
      <c r="F124" s="43">
        <v>40</v>
      </c>
      <c r="G124" s="43">
        <v>1.6</v>
      </c>
      <c r="H124" s="43">
        <v>3.8</v>
      </c>
      <c r="I124" s="43">
        <v>23.4</v>
      </c>
      <c r="J124" s="43">
        <v>134</v>
      </c>
      <c r="K124" s="44">
        <v>72</v>
      </c>
      <c r="L124" s="43">
        <v>17.190000000000001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16.71</v>
      </c>
      <c r="H127" s="19">
        <f t="shared" si="62"/>
        <v>22.29</v>
      </c>
      <c r="I127" s="19">
        <f t="shared" si="62"/>
        <v>70.22</v>
      </c>
      <c r="J127" s="19">
        <f t="shared" si="62"/>
        <v>478.3</v>
      </c>
      <c r="K127" s="25"/>
      <c r="L127" s="19">
        <f>SUM(L120:L126)</f>
        <v>101.27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510</v>
      </c>
      <c r="G138" s="32">
        <f t="shared" ref="G138" si="65">G127+G137</f>
        <v>16.71</v>
      </c>
      <c r="H138" s="32">
        <f t="shared" ref="H138" si="66">H127+H137</f>
        <v>22.29</v>
      </c>
      <c r="I138" s="32">
        <f t="shared" ref="I138" si="67">I127+I137</f>
        <v>70.22</v>
      </c>
      <c r="J138" s="32">
        <f t="shared" ref="J138:L138" si="68">J127+J137</f>
        <v>478.3</v>
      </c>
      <c r="K138" s="32"/>
      <c r="L138" s="32">
        <f t="shared" si="68"/>
        <v>101.27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250</v>
      </c>
      <c r="G139" s="40">
        <v>7.4</v>
      </c>
      <c r="H139" s="40">
        <v>3.28</v>
      </c>
      <c r="I139" s="40">
        <v>15.78</v>
      </c>
      <c r="J139" s="40">
        <v>122.25</v>
      </c>
      <c r="K139" s="58">
        <v>127</v>
      </c>
      <c r="L139" s="56">
        <v>28.13</v>
      </c>
    </row>
    <row r="140" spans="1:12" ht="15" x14ac:dyDescent="0.25">
      <c r="A140" s="23"/>
      <c r="B140" s="15"/>
      <c r="C140" s="11"/>
      <c r="D140" s="6" t="s">
        <v>21</v>
      </c>
      <c r="E140" s="42" t="s">
        <v>71</v>
      </c>
      <c r="F140" s="43">
        <v>150</v>
      </c>
      <c r="G140" s="43">
        <v>12.3</v>
      </c>
      <c r="H140" s="43">
        <v>8.1999999999999993</v>
      </c>
      <c r="I140" s="43">
        <v>24.8</v>
      </c>
      <c r="J140" s="43">
        <v>238</v>
      </c>
      <c r="K140" s="59">
        <v>375</v>
      </c>
      <c r="L140" s="53">
        <v>55.81</v>
      </c>
    </row>
    <row r="141" spans="1:12" ht="15" x14ac:dyDescent="0.25">
      <c r="A141" s="23"/>
      <c r="B141" s="15"/>
      <c r="C141" s="11"/>
      <c r="D141" s="7" t="s">
        <v>30</v>
      </c>
      <c r="E141" s="42" t="s">
        <v>48</v>
      </c>
      <c r="F141" s="43">
        <v>200</v>
      </c>
      <c r="G141" s="43">
        <v>0.2</v>
      </c>
      <c r="H141" s="43">
        <v>0.1</v>
      </c>
      <c r="I141" s="43">
        <v>9.3000000000000007</v>
      </c>
      <c r="J141" s="43">
        <v>38</v>
      </c>
      <c r="K141" s="7">
        <v>457</v>
      </c>
      <c r="L141" s="57">
        <v>4</v>
      </c>
    </row>
    <row r="142" spans="1:12" ht="15.75" customHeight="1" x14ac:dyDescent="0.25">
      <c r="A142" s="23"/>
      <c r="B142" s="15"/>
      <c r="C142" s="11"/>
      <c r="D142" s="7" t="s">
        <v>47</v>
      </c>
      <c r="E142" s="42" t="s">
        <v>43</v>
      </c>
      <c r="F142" s="43">
        <v>20</v>
      </c>
      <c r="G142" s="43">
        <v>2.2000000000000002</v>
      </c>
      <c r="H142" s="43">
        <v>0.14000000000000001</v>
      </c>
      <c r="I142" s="43">
        <v>0.02</v>
      </c>
      <c r="J142" s="43">
        <v>0.38</v>
      </c>
      <c r="K142" s="59">
        <v>178</v>
      </c>
      <c r="L142" s="53">
        <v>9.33</v>
      </c>
    </row>
    <row r="143" spans="1:12" ht="15" x14ac:dyDescent="0.25">
      <c r="A143" s="23"/>
      <c r="B143" s="15"/>
      <c r="C143" s="11"/>
      <c r="D143" s="55" t="s">
        <v>23</v>
      </c>
      <c r="E143" s="42" t="s">
        <v>45</v>
      </c>
      <c r="F143" s="43">
        <v>40</v>
      </c>
      <c r="G143" s="43">
        <v>3.04</v>
      </c>
      <c r="H143" s="43">
        <v>0.32</v>
      </c>
      <c r="I143" s="43">
        <v>19.68</v>
      </c>
      <c r="J143" s="43">
        <v>93.6</v>
      </c>
      <c r="K143" s="59">
        <v>573</v>
      </c>
      <c r="L143" s="53">
        <v>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69">SUM(G139:G145)</f>
        <v>25.14</v>
      </c>
      <c r="H146" s="19">
        <f t="shared" si="69"/>
        <v>12.04</v>
      </c>
      <c r="I146" s="19">
        <f t="shared" si="69"/>
        <v>69.58</v>
      </c>
      <c r="J146" s="19">
        <f t="shared" si="69"/>
        <v>492.23</v>
      </c>
      <c r="K146" s="25"/>
      <c r="L146" s="19">
        <f t="shared" ref="L146" si="70">SUM(L139:L145)</f>
        <v>101.27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660</v>
      </c>
      <c r="G157" s="32">
        <f t="shared" ref="G157" si="73">G146+G156</f>
        <v>25.14</v>
      </c>
      <c r="H157" s="32">
        <f t="shared" ref="H157" si="74">H146+H156</f>
        <v>12.04</v>
      </c>
      <c r="I157" s="32">
        <f t="shared" ref="I157" si="75">I146+I156</f>
        <v>69.58</v>
      </c>
      <c r="J157" s="32">
        <f t="shared" ref="J157:L157" si="76">J146+J156</f>
        <v>492.23</v>
      </c>
      <c r="K157" s="32"/>
      <c r="L157" s="32">
        <f t="shared" si="76"/>
        <v>101.27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51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>
        <v>12</v>
      </c>
    </row>
    <row r="159" spans="1:12" ht="15" x14ac:dyDescent="0.25">
      <c r="A159" s="23"/>
      <c r="B159" s="15"/>
      <c r="C159" s="11"/>
      <c r="D159" s="6" t="s">
        <v>59</v>
      </c>
      <c r="E159" s="42" t="s">
        <v>61</v>
      </c>
      <c r="F159" s="43">
        <v>90</v>
      </c>
      <c r="G159" s="43">
        <v>9.9</v>
      </c>
      <c r="H159" s="43">
        <v>11.16</v>
      </c>
      <c r="I159" s="43">
        <v>3.6</v>
      </c>
      <c r="J159" s="43">
        <v>157.69999999999999</v>
      </c>
      <c r="K159" s="44">
        <v>372</v>
      </c>
      <c r="L159" s="43">
        <v>55.56</v>
      </c>
    </row>
    <row r="160" spans="1:12" ht="15" x14ac:dyDescent="0.2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0.6</v>
      </c>
      <c r="H160" s="43">
        <v>0.1</v>
      </c>
      <c r="I160" s="43">
        <v>20.100000000000001</v>
      </c>
      <c r="J160" s="43">
        <v>84</v>
      </c>
      <c r="K160" s="44">
        <v>495</v>
      </c>
      <c r="L160" s="43">
        <v>15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3.04</v>
      </c>
      <c r="H161" s="43">
        <v>0.32</v>
      </c>
      <c r="I161" s="43">
        <v>19.68</v>
      </c>
      <c r="J161" s="43">
        <v>93.6</v>
      </c>
      <c r="K161" s="44">
        <v>573</v>
      </c>
      <c r="L161" s="43">
        <v>4</v>
      </c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20</v>
      </c>
      <c r="G162" s="43">
        <v>0.14000000000000001</v>
      </c>
      <c r="H162" s="43">
        <v>0.02</v>
      </c>
      <c r="I162" s="43">
        <v>0.38</v>
      </c>
      <c r="J162" s="43">
        <v>2.2000000000000002</v>
      </c>
      <c r="K162" s="44">
        <v>148</v>
      </c>
      <c r="L162" s="43">
        <v>14.71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7">SUM(G158:G164)</f>
        <v>19.23</v>
      </c>
      <c r="H165" s="19">
        <f t="shared" si="77"/>
        <v>16.55</v>
      </c>
      <c r="I165" s="19">
        <f t="shared" si="77"/>
        <v>73.31</v>
      </c>
      <c r="J165" s="19">
        <f t="shared" si="77"/>
        <v>522</v>
      </c>
      <c r="K165" s="25"/>
      <c r="L165" s="19">
        <f t="shared" ref="L165" si="78">SUM(L158:L164)</f>
        <v>101.27000000000001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500</v>
      </c>
      <c r="G176" s="32">
        <f t="shared" ref="G176" si="81">G165+G175</f>
        <v>19.23</v>
      </c>
      <c r="H176" s="32">
        <f t="shared" ref="H176" si="82">H165+H175</f>
        <v>16.55</v>
      </c>
      <c r="I176" s="32">
        <f t="shared" ref="I176" si="83">I165+I175</f>
        <v>73.31</v>
      </c>
      <c r="J176" s="32">
        <f t="shared" ref="J176:L176" si="84">J165+J175</f>
        <v>522</v>
      </c>
      <c r="K176" s="32"/>
      <c r="L176" s="32">
        <f t="shared" si="84"/>
        <v>101.27000000000001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150</v>
      </c>
      <c r="G177" s="40">
        <v>3.77</v>
      </c>
      <c r="H177" s="40">
        <v>5.43</v>
      </c>
      <c r="I177" s="40">
        <v>38.85</v>
      </c>
      <c r="J177" s="40">
        <v>219.3</v>
      </c>
      <c r="K177" s="41">
        <v>385</v>
      </c>
      <c r="L177" s="40">
        <v>17</v>
      </c>
    </row>
    <row r="178" spans="1:12" ht="15" x14ac:dyDescent="0.25">
      <c r="A178" s="23"/>
      <c r="B178" s="15"/>
      <c r="C178" s="11"/>
      <c r="D178" s="6" t="s">
        <v>30</v>
      </c>
      <c r="E178" s="42" t="s">
        <v>48</v>
      </c>
      <c r="F178" s="43">
        <v>200</v>
      </c>
      <c r="G178" s="43">
        <v>0.2</v>
      </c>
      <c r="H178" s="43">
        <v>0.1</v>
      </c>
      <c r="I178" s="43">
        <v>9.3000000000000007</v>
      </c>
      <c r="J178" s="43">
        <v>38</v>
      </c>
      <c r="K178" s="44">
        <v>457</v>
      </c>
      <c r="L178" s="43">
        <v>4</v>
      </c>
    </row>
    <row r="179" spans="1:12" ht="15" x14ac:dyDescent="0.25">
      <c r="A179" s="23"/>
      <c r="B179" s="15"/>
      <c r="C179" s="11"/>
      <c r="D179" s="7" t="s">
        <v>23</v>
      </c>
      <c r="E179" s="42" t="s">
        <v>45</v>
      </c>
      <c r="F179" s="43">
        <v>40</v>
      </c>
      <c r="G179" s="43">
        <v>3.04</v>
      </c>
      <c r="H179" s="43">
        <v>0.32</v>
      </c>
      <c r="I179" s="43">
        <v>19.68</v>
      </c>
      <c r="J179" s="43">
        <v>93.6</v>
      </c>
      <c r="K179" s="44">
        <v>573</v>
      </c>
      <c r="L179" s="43">
        <v>4</v>
      </c>
    </row>
    <row r="180" spans="1:12" ht="15" x14ac:dyDescent="0.25">
      <c r="A180" s="23"/>
      <c r="B180" s="15"/>
      <c r="C180" s="11"/>
      <c r="D180" s="7" t="s">
        <v>21</v>
      </c>
      <c r="E180" s="42" t="s">
        <v>55</v>
      </c>
      <c r="F180" s="43">
        <v>90</v>
      </c>
      <c r="G180" s="43">
        <v>11.57</v>
      </c>
      <c r="H180" s="43">
        <v>10.41</v>
      </c>
      <c r="I180" s="43">
        <v>9</v>
      </c>
      <c r="J180" s="43">
        <v>95.14</v>
      </c>
      <c r="K180" s="44">
        <v>307</v>
      </c>
      <c r="L180" s="43">
        <v>52.37</v>
      </c>
    </row>
    <row r="181" spans="1:12" ht="15" x14ac:dyDescent="0.25">
      <c r="A181" s="23"/>
      <c r="B181" s="15"/>
      <c r="C181" s="11"/>
      <c r="D181" s="7" t="s">
        <v>24</v>
      </c>
      <c r="E181" s="42" t="s">
        <v>73</v>
      </c>
      <c r="F181" s="43">
        <v>100</v>
      </c>
      <c r="G181" s="43">
        <v>0.2</v>
      </c>
      <c r="H181" s="43">
        <v>0.24</v>
      </c>
      <c r="I181" s="43">
        <v>5.88</v>
      </c>
      <c r="J181" s="43">
        <v>26.4</v>
      </c>
      <c r="K181" s="44">
        <v>82</v>
      </c>
      <c r="L181" s="43">
        <v>23.9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5">SUM(G177:G183)</f>
        <v>18.779999999999998</v>
      </c>
      <c r="H184" s="19">
        <f t="shared" si="85"/>
        <v>16.499999999999996</v>
      </c>
      <c r="I184" s="19">
        <f t="shared" si="85"/>
        <v>82.710000000000008</v>
      </c>
      <c r="J184" s="19">
        <f t="shared" si="85"/>
        <v>472.43999999999994</v>
      </c>
      <c r="K184" s="25"/>
      <c r="L184" s="19">
        <f t="shared" ref="L184" si="86">SUM(L177:L183)</f>
        <v>101.27000000000001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580</v>
      </c>
      <c r="G195" s="32">
        <f t="shared" ref="G195" si="89">G184+G194</f>
        <v>18.779999999999998</v>
      </c>
      <c r="H195" s="32">
        <f t="shared" ref="H195" si="90">H184+H194</f>
        <v>16.499999999999996</v>
      </c>
      <c r="I195" s="32">
        <f t="shared" ref="I195" si="91">I184+I194</f>
        <v>82.710000000000008</v>
      </c>
      <c r="J195" s="32">
        <f t="shared" ref="J195:L195" si="92">J184+J194</f>
        <v>472.43999999999994</v>
      </c>
      <c r="K195" s="32"/>
      <c r="L195" s="32">
        <f t="shared" si="92"/>
        <v>101.27000000000001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525.5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20.062999999999999</v>
      </c>
      <c r="H196" s="34">
        <f t="shared" si="93"/>
        <v>16.887999999999998</v>
      </c>
      <c r="I196" s="34">
        <f t="shared" si="93"/>
        <v>74.829000000000022</v>
      </c>
      <c r="J196" s="34">
        <f t="shared" si="93"/>
        <v>515.721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101.27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dcterms:created xsi:type="dcterms:W3CDTF">2022-05-16T14:23:56Z</dcterms:created>
  <dcterms:modified xsi:type="dcterms:W3CDTF">2025-03-10T15:05:30Z</dcterms:modified>
</cp:coreProperties>
</file>